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CC59643B-748C-47DD-9E96-E14588004B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2" i="2"/>
  <c r="B61" i="2" l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<sst xmlns="http://schemas.openxmlformats.org/spreadsheetml/2006/main" count="58" uniqueCount="50">
  <si>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</si>
  <si>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</si>
  <si>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</si>
  <si>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</si>
  <si>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</si>
  <si>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</si>
  <si>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</si>
  <si>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</si>
  <si>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</si>
  <si>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</si>
  <si>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</si>
  <si>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</si>
  <si>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</si>
  <si>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</si>
  <si>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</si>
  <si>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</si>
  <si>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</si>
  <si>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</si>
  <si>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</si>
  <si>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</si>
  <si>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</si>
  <si>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</si>
  <si>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</si>
  <si>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</si>
  <si>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</si>
  <si>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</si>
  <si>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</si>
  <si>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</si>
  <si>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</si>
  <si>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</si>
  <si>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</si>
  <si>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</si>
  <si>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</si>
  <si>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</si>
  <si>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</si>
  <si>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</si>
  <si>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</si>
  <si>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</si>
  <si>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</si>
  <si>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</si>
  <si>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</si>
  <si>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</si>
  <si>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</si>
  <si>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</si>
  <si>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</si>
  <si>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</si>
  <si>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</si>
  <si>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</si>
  <si>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</si>
  <si>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Cortázar, Gto.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</si>
</sst>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72" sqref="A7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22964885.809999999</v>
      </c>
      <c r="C4" s="18">
        <f>SUM(C5:C14)</f>
        <v>92234207.950000003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1321061.95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22964885.809999999</v>
      </c>
      <c r="C11" s="19">
        <v>89666593.810000002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0</v>
      </c>
      <c r="C13" s="19">
        <v>1246552.19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23829793.130000003</v>
      </c>
      <c r="C16" s="18">
        <f>SUM(C17:C32)</f>
        <v>111092171.01999998</v>
      </c>
    </row>
    <row r="17" spans="1:3" ht="11.25" customHeight="1" x14ac:dyDescent="0.2">
      <c r="A17" s="7" t="s">
        <v>14</v>
      </c>
      <c r="B17" s="19">
        <v>10392423.91</v>
      </c>
      <c r="C17" s="19">
        <v>40008420.43</v>
      </c>
    </row>
    <row r="18" spans="1:3" ht="11.25" customHeight="1" x14ac:dyDescent="0.2">
      <c r="A18" s="7" t="s">
        <v>15</v>
      </c>
      <c r="B18" s="19">
        <v>4320582.9800000004</v>
      </c>
      <c r="C18" s="19">
        <v>12810668.32</v>
      </c>
    </row>
    <row r="19" spans="1:3" ht="11.25" customHeight="1" x14ac:dyDescent="0.2">
      <c r="A19" s="7" t="s">
        <v>16</v>
      </c>
      <c r="B19" s="19">
        <v>9116786.2400000002</v>
      </c>
      <c r="C19" s="19">
        <v>31815161.489999998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0</v>
      </c>
      <c r="C23" s="19">
        <v>20885.990000000002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26437034.789999999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-864907.32000000402</v>
      </c>
      <c r="C33" s="18">
        <f>C4-C16</f>
        <v>-18857963.069999978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4726580.2699999996</v>
      </c>
      <c r="C41" s="18">
        <f>SUM(C42:C44)</f>
        <v>23247910.960000001</v>
      </c>
    </row>
    <row r="42" spans="1:3" ht="11.25" customHeight="1" x14ac:dyDescent="0.2">
      <c r="A42" s="7" t="s">
        <v>32</v>
      </c>
      <c r="B42" s="19">
        <v>3880359.67</v>
      </c>
      <c r="C42" s="19">
        <v>16648040.02</v>
      </c>
    </row>
    <row r="43" spans="1:3" ht="11.25" customHeight="1" x14ac:dyDescent="0.2">
      <c r="A43" s="7" t="s">
        <v>33</v>
      </c>
      <c r="B43" s="19">
        <v>846220.6</v>
      </c>
      <c r="C43" s="19">
        <v>6599870.9400000004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-4726580.2699999996</v>
      </c>
      <c r="C45" s="18">
        <f>C36-C41</f>
        <v>-23247910.960000001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135847.47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135847.47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2734108.2</v>
      </c>
      <c r="C54" s="18">
        <f>SUM(C55+C58)</f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2734108.2</v>
      </c>
      <c r="C58" s="19">
        <v>0</v>
      </c>
    </row>
    <row r="59" spans="1:3" ht="11.25" customHeight="1" x14ac:dyDescent="0.2">
      <c r="A59" s="4" t="s">
        <v>44</v>
      </c>
      <c r="B59" s="18">
        <f>B48-B54</f>
        <v>-2734108.2</v>
      </c>
      <c r="C59" s="18">
        <f>C48-C54</f>
        <v>135847.47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-8325595.7900000038</v>
      </c>
      <c r="C61" s="18">
        <f>C59+C45+C33</f>
        <v>-41970026.55999998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19173913.719999999</v>
      </c>
      <c r="C63" s="18">
        <v>61143940.280000001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10848317.93</v>
      </c>
      <c r="C65" s="18">
        <v>19173913.719999999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Timbrado</cp:lastModifiedBy>
  <cp:revision/>
  <dcterms:created xsi:type="dcterms:W3CDTF">2012-12-11T20:31:36Z</dcterms:created>
  <dcterms:modified xsi:type="dcterms:W3CDTF">2025-04-29T15:24:22Z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